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202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<sst xmlns="http://schemas.openxmlformats.org/spreadsheetml/2006/main" count="117" uniqueCount="72">
  <si>
    <t>2023年加快现代服务业高质量发展(推动会展经济快速发展)政策拟发放项目明细表</t>
  </si>
  <si>
    <t>单位：元</t>
  </si>
  <si>
    <t>一、鼓励非纺织类产业展会规模化发展</t>
  </si>
  <si>
    <t>对经区会展中心认定，在绍兴国际会展中心、中国轻纺城国际会展中心或中国轻纺城体育中心举办的，展期不少于3天、标准展位数大于300个或面积大于5000平方米的非纺织类产业展会，根据标准展位数及展览面积对展会主办方分50万元、70万元、90万元、120万元四档予以奖励。自次年起，展位数或面积未升档，但展位数或面积较上届有10%及以上增长的，在享受原有政策基础上，对新增展位奖励1000元/展位。对高端装备、新材料、现代医药、电子信息四大战略新兴产业有关题材的展会，在分档提升奖励标准基础上提高30%予以奖励。对境外参展商不少于3个国家（地区）且国际展位或面积占总展位数或总面积20%以上的国际性展会，在分档提升奖励标准基础上提高20%予以奖励。</t>
  </si>
  <si>
    <t>序 号</t>
  </si>
  <si>
    <t>奖励对象</t>
  </si>
  <si>
    <t>奖励项目</t>
  </si>
  <si>
    <t>拟奖励金额</t>
  </si>
  <si>
    <t>备 注</t>
  </si>
  <si>
    <t>上海艾灵会展有限公司</t>
  </si>
  <si>
    <t>第十七届亚洲太阳能光伏创新技术展览会暨高端论坛</t>
  </si>
  <si>
    <t>杭州建科展览有限公司</t>
  </si>
  <si>
    <t>2023中国（浙江）绿色建筑及装饰材料展览会</t>
  </si>
  <si>
    <t>上海励新展览有限公司</t>
  </si>
  <si>
    <t>2023中国（绍兴）国际茶业博览会</t>
  </si>
  <si>
    <t>浙江省工艺美术行业协会</t>
  </si>
  <si>
    <t>第十一届中国（浙江）工艺美术精品博览会</t>
  </si>
  <si>
    <t>西安墙体材料研究设计院有限公司</t>
  </si>
  <si>
    <t>第二十五届国际墙体屋面材料生产技术交流大会暨生产装备博览会</t>
  </si>
  <si>
    <t>中国塑料加工工业协会</t>
  </si>
  <si>
    <t>2023（第四届）中国塑料产业链高峰论坛及中国塑料绿色智造展览会</t>
  </si>
  <si>
    <t>苏州中鑫国创供应链集团有限公司</t>
  </si>
  <si>
    <t>中国浙江第三届家具博览会</t>
  </si>
  <si>
    <r>
      <rPr>
        <sz val="11"/>
        <color theme="1"/>
        <rFont val="宋体"/>
        <charset val="134"/>
        <scheme val="minor"/>
      </rPr>
      <t xml:space="preserve">小 </t>
    </r>
    <r>
      <rPr>
        <sz val="11"/>
        <color indexed="8"/>
        <rFont val="宋体"/>
        <charset val="134"/>
        <scheme val="minor"/>
      </rPr>
      <t xml:space="preserve"> 计</t>
    </r>
  </si>
  <si>
    <t>二、加大纺织类产业展会支持力度</t>
  </si>
  <si>
    <t xml:space="preserve">对经区会展中心认定，在绍兴国际会展中心、中国轻纺城国际会展中心或中国轻纺城体育中心举办的，展期不少于3天的纺织类产业展会（展会期间至少举办1场配套活动），达到国际标准展位200 个、400个、600个、800个、1000个，分别给予展会主办方最高70万元、120万元、170万元、220万元、270万元奖励。自次年起，展位数未升档，但较上届有10%及以上增长的，在享受原有政策基础上，对新增展位奖励1000元/展位。对境外参展商不少于3个国家（地区）且国际展位或面积占总展位数或总面积20%以上的国际性展会，在分档提升奖励标准基础上提高20%予以奖励。鼓励企业到海外举办纺博会海外展，对在柯桥区内注册的会展企业到海外举办纺博会海外展的，且柯桥区内参展企业达到50个国际标准展位，给予50万元的奖励，每增加10个国际标准展位加10万元，单个展会最高不超过100万元。
</t>
  </si>
  <si>
    <t>浙江萤火虫会展有限公司</t>
  </si>
  <si>
    <t>2023第十一届绍兴柯桥中国轻纺城窗帘布艺展览会</t>
  </si>
  <si>
    <t>绍兴芈鸿会展服务有限公司</t>
  </si>
  <si>
    <t>TSCI 国际纺织供应链工业博览会</t>
  </si>
  <si>
    <t>上海歌华展览服务有限公司</t>
  </si>
  <si>
    <t>2023柯桥国际纺织品印花工业展览会(春季）、2023柯桥国际纺织工业展览会(春季）</t>
  </si>
  <si>
    <t>绍兴市柯桥区中国轻纺城展会有限公司</t>
  </si>
  <si>
    <t>2023中国绍兴柯桥国际纺织品面辅料博览会（春季）</t>
  </si>
  <si>
    <t>2023中国绍兴柯桥国际绣花及提花行业展览会</t>
  </si>
  <si>
    <t xml:space="preserve">浙江三博会展股份有限公司 </t>
  </si>
  <si>
    <t>第五届中国（绍兴）纺织新材料展</t>
  </si>
  <si>
    <t>绍兴时之尚会展有限公司</t>
  </si>
  <si>
    <t>2023绍兴国际服装供应链博览会</t>
  </si>
  <si>
    <t>2023第十二届绍兴柯桥中国轻纺城窗帘布艺展览会</t>
  </si>
  <si>
    <t>第25届中国绍兴柯桥国际纺织品博览会（秋季）</t>
  </si>
  <si>
    <t>绍兴市柯桥区金柯桥展会有限公司</t>
  </si>
  <si>
    <t>2023中国绍兴柯桥纺织辅料暨职业工装面料展览会</t>
  </si>
  <si>
    <t>2023柯桥国际纺织工业展览会（秋季）/2023柯桥国际纺织品印花工业展览会（秋季）</t>
  </si>
  <si>
    <t>2023纺博会海外展暨中国轻纺城韩国首尔纺织面辅料展</t>
  </si>
  <si>
    <t>小  计</t>
  </si>
  <si>
    <t>三、鼓励消费展做大做强</t>
  </si>
  <si>
    <t>对经区会展中心认定，在绍兴国际会展中心、中国轻纺城国际会展中心或中国轻纺城体育中心举办的，展期不少于3天，展览面积达到5000平方米及以上的消费展，根据展览面积对展会主办方分5万、10万、15万、20万、25万五档予以奖励。对同一主办单位当年度内举办同类型展会的，按照从高不重复的原则予以奖励。</t>
  </si>
  <si>
    <t>绍兴市柯桥传媒集团有限公司</t>
  </si>
  <si>
    <t>2023绍兴第四十三届中国轻纺城（春季）汽车博览会</t>
  </si>
  <si>
    <t>浙江华墨会展服务有限公司</t>
  </si>
  <si>
    <t>2023绍兴华夏家博会（第5届）</t>
  </si>
  <si>
    <t>杭州汪三胖会展有限公司</t>
  </si>
  <si>
    <t>首届多彩贵州非遗文化·贵品博览会</t>
  </si>
  <si>
    <t>四、支持大型市场化会议发展</t>
  </si>
  <si>
    <t>对经区会展中心认定，在柯桥区范围内举办的参会单位达到50家且参会人数达到 100 人及以上，会期不少于1天的国际性和全国性行业会议（论坛），对会议主办方给予最高35万元的奖励。对“1+3”支柱产业有关题材的会议，在分档提升奖励标准基础上提高20%予以奖励。对财政资金保障的会议（论坛）不予奖励。对同一主办单位同期举办展览及会议（论坛）的，按照从高不重复的原则予以奖励。</t>
  </si>
  <si>
    <t>杭州玖汇文化传播有限公司</t>
  </si>
  <si>
    <t>2023绍兴国际纺织服装产业论坛（RCEP)</t>
  </si>
  <si>
    <t>绍兴市柯桥区中国轻纺城窗帘布艺协会</t>
  </si>
  <si>
    <t>中国轻纺城布艺软装产业数智创新峰会</t>
  </si>
  <si>
    <t>五、支持会展企业发展壮大</t>
  </si>
  <si>
    <t>鼓励会展企业“下升上”，根据《关于加快现代服务业高质量发展的若干政策》（区委办〔2023〕2 号）第三十八条执行。对会展企业举办展会，当年度展会营业额达到400万元的，奖励15万元，达到800万元的，奖励30万元。在800万元基础上，展会营业额每增加500万元再奖励15万元，最高不超过100万元。</t>
  </si>
  <si>
    <t>年度展会营业额达到800万元</t>
  </si>
  <si>
    <t>年度展会营业额达到400万元</t>
  </si>
  <si>
    <t>六、鼓励会展主体国际认证</t>
  </si>
  <si>
    <t>对新获得UFI、ICCA认证的展会、展会机构及场馆，奖励30万元。</t>
  </si>
  <si>
    <t>中国绍兴柯桥国际纺织品博览会</t>
  </si>
  <si>
    <t>中国轻纺城展会有限公司</t>
  </si>
  <si>
    <t>七、支持展馆资源综合利用</t>
  </si>
  <si>
    <t>场馆企业当年度承办5000平方米及以上的展会达到5场以上，每增加1场奖励10万元，单个场馆最高不超过100万元。</t>
  </si>
  <si>
    <t>绍兴国际会展中心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</si>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</sst>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4"/>
      <color theme="1"/>
      <name val="黑体"/>
      <charset val="134"/>
    </font>
    <font>
      <sz val="11"/>
      <color rgb="FF000000"/>
      <name val="黑体"/>
      <charset val="134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5" applyNumberFormat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2" borderId="1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176" fontId="0" fillId="0" borderId="7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176" fontId="0" fillId="0" borderId="8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"/>
  <sheetViews>
    <sheetView tabSelected="1" topLeftCell="A46" workbookViewId="0">
      <selection activeCell="C71" sqref="C71"/>
    </sheetView>
  </sheetViews>
  <sheetFormatPr defaultColWidth="9" defaultRowHeight="13.5" outlineLevelCol="4"/>
  <cols>
    <col min="1" max="1" width="9.5" style="1" customWidth="1"/>
    <col min="2" max="2" width="29.75" customWidth="1"/>
    <col min="3" max="3" width="44.75" customWidth="1"/>
    <col min="4" max="4" width="19.5" customWidth="1"/>
    <col min="5" max="5" width="21.375" customWidth="1"/>
  </cols>
  <sheetData>
    <row r="1" ht="73.5" customHeight="1" spans="1:5">
      <c r="A1" s="2" t="s">
        <v>0</v>
      </c>
      <c r="B1" s="3"/>
      <c r="C1" s="3"/>
      <c r="D1" s="3"/>
      <c r="E1" s="3"/>
    </row>
    <row r="2" ht="22.5" customHeight="1" spans="1:5">
      <c r="A2" s="4" t="s">
        <v>1</v>
      </c>
      <c r="B2" s="5"/>
      <c r="C2" s="5"/>
      <c r="D2" s="5"/>
      <c r="E2" s="5"/>
    </row>
    <row r="3" ht="21.75" customHeight="1" spans="1:5">
      <c r="A3" s="6" t="s">
        <v>2</v>
      </c>
      <c r="B3" s="7"/>
      <c r="C3" s="7"/>
      <c r="D3" s="7"/>
      <c r="E3" s="8"/>
    </row>
    <row r="4" ht="80.25" customHeight="1" spans="1:5">
      <c r="A4" s="9" t="s">
        <v>3</v>
      </c>
      <c r="B4" s="10"/>
      <c r="C4" s="10"/>
      <c r="D4" s="10"/>
      <c r="E4" s="11"/>
    </row>
    <row r="5" spans="1:5">
      <c r="A5" s="12" t="s">
        <v>4</v>
      </c>
      <c r="B5" s="12" t="s">
        <v>5</v>
      </c>
      <c r="C5" s="13" t="s">
        <v>6</v>
      </c>
      <c r="D5" s="14" t="s">
        <v>7</v>
      </c>
      <c r="E5" s="12" t="s">
        <v>8</v>
      </c>
    </row>
    <row r="6" ht="36.75" customHeight="1" spans="1:5">
      <c r="A6" s="13">
        <v>1</v>
      </c>
      <c r="B6" s="13" t="s">
        <v>9</v>
      </c>
      <c r="C6" s="15" t="s">
        <v>10</v>
      </c>
      <c r="D6" s="13">
        <v>700000</v>
      </c>
      <c r="E6" s="16"/>
    </row>
    <row r="7" ht="51" customHeight="1" spans="1:5">
      <c r="A7" s="13">
        <v>2</v>
      </c>
      <c r="B7" s="17" t="s">
        <v>11</v>
      </c>
      <c r="C7" s="18" t="s">
        <v>12</v>
      </c>
      <c r="D7" s="19">
        <v>500000</v>
      </c>
      <c r="E7" s="17"/>
    </row>
    <row r="8" ht="30.75" customHeight="1" spans="1:5">
      <c r="A8" s="13">
        <v>3</v>
      </c>
      <c r="B8" s="13" t="s">
        <v>13</v>
      </c>
      <c r="C8" s="18" t="s">
        <v>14</v>
      </c>
      <c r="D8" s="13">
        <v>700000</v>
      </c>
      <c r="E8" s="17"/>
    </row>
    <row r="9" ht="38.25" customHeight="1" spans="1:5">
      <c r="A9" s="13">
        <v>4</v>
      </c>
      <c r="B9" s="19" t="s">
        <v>15</v>
      </c>
      <c r="C9" s="18" t="s">
        <v>16</v>
      </c>
      <c r="D9" s="19">
        <v>1200000</v>
      </c>
      <c r="E9" s="17"/>
    </row>
    <row r="10" ht="39" customHeight="1" spans="1:5">
      <c r="A10" s="13">
        <v>5</v>
      </c>
      <c r="B10" s="19" t="s">
        <v>17</v>
      </c>
      <c r="C10" s="18" t="s">
        <v>18</v>
      </c>
      <c r="D10" s="20">
        <v>871991.21</v>
      </c>
      <c r="E10" s="17"/>
    </row>
    <row r="11" ht="47.25" customHeight="1" spans="1:5">
      <c r="A11" s="13">
        <v>6</v>
      </c>
      <c r="B11" s="13" t="s">
        <v>19</v>
      </c>
      <c r="C11" s="21" t="s">
        <v>20</v>
      </c>
      <c r="D11" s="13">
        <v>700000</v>
      </c>
      <c r="E11" s="17"/>
    </row>
    <row r="12" ht="43.5" customHeight="1" spans="1:5">
      <c r="A12" s="13">
        <v>7</v>
      </c>
      <c r="B12" s="13" t="s">
        <v>21</v>
      </c>
      <c r="C12" s="22" t="s">
        <v>22</v>
      </c>
      <c r="D12" s="19">
        <v>900000</v>
      </c>
      <c r="E12" s="17"/>
    </row>
    <row r="13" ht="27.75" customHeight="1" spans="1:5">
      <c r="A13" s="23" t="s">
        <v>23</v>
      </c>
      <c r="B13" s="24"/>
      <c r="C13" s="25"/>
      <c r="D13" s="13">
        <f>SUM(D6:D12)</f>
        <v>5571991.21</v>
      </c>
      <c r="E13" s="13"/>
    </row>
    <row r="14" spans="1:5">
      <c r="A14" s="23"/>
      <c r="B14" s="24"/>
      <c r="C14" s="24"/>
      <c r="D14" s="24"/>
      <c r="E14" s="25"/>
    </row>
    <row r="15" ht="29.25" customHeight="1" spans="1:5">
      <c r="A15" s="26" t="s">
        <v>24</v>
      </c>
      <c r="B15" s="27"/>
      <c r="C15" s="27"/>
      <c r="D15" s="27"/>
      <c r="E15" s="28"/>
    </row>
    <row r="16" ht="87.75" customHeight="1" spans="1:5">
      <c r="A16" s="29" t="s">
        <v>25</v>
      </c>
      <c r="B16" s="30"/>
      <c r="C16" s="30"/>
      <c r="D16" s="30"/>
      <c r="E16" s="31"/>
    </row>
    <row r="17" ht="18" customHeight="1" spans="1:5">
      <c r="A17" s="13" t="s">
        <v>4</v>
      </c>
      <c r="B17" s="13" t="s">
        <v>5</v>
      </c>
      <c r="C17" s="13" t="s">
        <v>6</v>
      </c>
      <c r="D17" s="32" t="s">
        <v>7</v>
      </c>
      <c r="E17" s="13" t="s">
        <v>8</v>
      </c>
    </row>
    <row r="18" ht="34.5" customHeight="1" spans="1:5">
      <c r="A18" s="13">
        <v>1</v>
      </c>
      <c r="B18" s="13" t="s">
        <v>26</v>
      </c>
      <c r="C18" s="15" t="s">
        <v>27</v>
      </c>
      <c r="D18" s="13">
        <v>2700000</v>
      </c>
      <c r="E18" s="16"/>
    </row>
    <row r="19" ht="33.75" customHeight="1" spans="1:5">
      <c r="A19" s="13">
        <v>2</v>
      </c>
      <c r="B19" s="13" t="s">
        <v>28</v>
      </c>
      <c r="C19" s="18" t="s">
        <v>29</v>
      </c>
      <c r="D19" s="13">
        <v>2200000</v>
      </c>
      <c r="E19" s="16"/>
    </row>
    <row r="20" ht="37.5" customHeight="1" spans="1:5">
      <c r="A20" s="13">
        <v>3</v>
      </c>
      <c r="B20" s="13" t="s">
        <v>30</v>
      </c>
      <c r="C20" s="18" t="s">
        <v>31</v>
      </c>
      <c r="D20" s="13">
        <v>700000</v>
      </c>
      <c r="E20" s="16"/>
    </row>
    <row r="21" ht="36.75" customHeight="1" spans="1:5">
      <c r="A21" s="13">
        <v>4</v>
      </c>
      <c r="B21" s="13" t="s">
        <v>32</v>
      </c>
      <c r="C21" s="18" t="s">
        <v>33</v>
      </c>
      <c r="D21" s="13">
        <v>2700000</v>
      </c>
      <c r="E21" s="16"/>
    </row>
    <row r="22" ht="30.75" customHeight="1" spans="1:5">
      <c r="A22" s="13">
        <v>5</v>
      </c>
      <c r="B22" s="13" t="s">
        <v>30</v>
      </c>
      <c r="C22" s="21" t="s">
        <v>34</v>
      </c>
      <c r="D22" s="13">
        <v>700000</v>
      </c>
      <c r="E22" s="16"/>
    </row>
    <row r="23" ht="24" customHeight="1" spans="1:5">
      <c r="A23" s="13">
        <v>6</v>
      </c>
      <c r="B23" s="13" t="s">
        <v>35</v>
      </c>
      <c r="C23" s="18" t="s">
        <v>36</v>
      </c>
      <c r="D23" s="13">
        <v>1700000</v>
      </c>
      <c r="E23" s="16"/>
    </row>
    <row r="24" ht="24.75" customHeight="1" spans="1:5">
      <c r="A24" s="13">
        <v>7</v>
      </c>
      <c r="B24" s="13" t="s">
        <v>37</v>
      </c>
      <c r="C24" s="18" t="s">
        <v>38</v>
      </c>
      <c r="D24" s="13">
        <v>1200000</v>
      </c>
      <c r="E24" s="16"/>
    </row>
    <row r="25" ht="38.25" customHeight="1" spans="1:5">
      <c r="A25" s="13">
        <v>8</v>
      </c>
      <c r="B25" s="13" t="s">
        <v>26</v>
      </c>
      <c r="C25" s="18" t="s">
        <v>39</v>
      </c>
      <c r="D25" s="13">
        <v>2700000</v>
      </c>
      <c r="E25" s="16"/>
    </row>
    <row r="26" ht="31.5" customHeight="1" spans="1:5">
      <c r="A26" s="13">
        <v>9</v>
      </c>
      <c r="B26" s="13" t="s">
        <v>32</v>
      </c>
      <c r="C26" s="18" t="s">
        <v>40</v>
      </c>
      <c r="D26" s="13">
        <v>2700000</v>
      </c>
      <c r="E26" s="16"/>
    </row>
    <row r="27" ht="33" customHeight="1" spans="1:5">
      <c r="A27" s="13">
        <v>10</v>
      </c>
      <c r="B27" s="13" t="s">
        <v>41</v>
      </c>
      <c r="C27" s="21" t="s">
        <v>42</v>
      </c>
      <c r="D27" s="22">
        <v>550880.56</v>
      </c>
      <c r="E27" s="16"/>
    </row>
    <row r="28" ht="52.5" customHeight="1" spans="1:5">
      <c r="A28" s="13">
        <v>11</v>
      </c>
      <c r="B28" s="13" t="s">
        <v>30</v>
      </c>
      <c r="C28" s="18" t="s">
        <v>43</v>
      </c>
      <c r="D28" s="13">
        <v>700000</v>
      </c>
      <c r="E28" s="16"/>
    </row>
    <row r="29" ht="36" customHeight="1" spans="1:5">
      <c r="A29" s="13">
        <v>12</v>
      </c>
      <c r="B29" s="13" t="s">
        <v>41</v>
      </c>
      <c r="C29" s="33" t="s">
        <v>44</v>
      </c>
      <c r="D29" s="16">
        <v>800000</v>
      </c>
      <c r="E29" s="16"/>
    </row>
    <row r="30" ht="19.5" customHeight="1" spans="1:5">
      <c r="A30" s="23" t="s">
        <v>45</v>
      </c>
      <c r="B30" s="24"/>
      <c r="C30" s="25"/>
      <c r="D30" s="13">
        <f>SUM(D18:D29)</f>
        <v>19350880.56</v>
      </c>
      <c r="E30" s="13"/>
    </row>
    <row r="31" spans="1:5">
      <c r="A31" s="23"/>
      <c r="B31" s="24"/>
      <c r="C31" s="24"/>
      <c r="D31" s="24"/>
      <c r="E31" s="25"/>
    </row>
    <row r="32" ht="18.75" spans="1:5">
      <c r="A32" s="26" t="s">
        <v>46</v>
      </c>
      <c r="B32" s="27"/>
      <c r="C32" s="27"/>
      <c r="D32" s="27"/>
      <c r="E32" s="28"/>
    </row>
    <row r="33" ht="52.5" customHeight="1" spans="1:5">
      <c r="A33" s="29" t="s">
        <v>47</v>
      </c>
      <c r="B33" s="30"/>
      <c r="C33" s="30"/>
      <c r="D33" s="30"/>
      <c r="E33" s="31"/>
    </row>
    <row r="34" ht="20.25" customHeight="1" spans="1:5">
      <c r="A34" s="13" t="s">
        <v>4</v>
      </c>
      <c r="B34" s="13" t="s">
        <v>5</v>
      </c>
      <c r="C34" s="13" t="s">
        <v>6</v>
      </c>
      <c r="D34" s="32" t="s">
        <v>7</v>
      </c>
      <c r="E34" s="13" t="s">
        <v>8</v>
      </c>
    </row>
    <row r="35" ht="33.75" customHeight="1" spans="1:5">
      <c r="A35" s="13">
        <v>1</v>
      </c>
      <c r="B35" s="13" t="s">
        <v>48</v>
      </c>
      <c r="C35" s="13" t="s">
        <v>49</v>
      </c>
      <c r="D35" s="13">
        <v>200000</v>
      </c>
      <c r="E35" s="16"/>
    </row>
    <row r="36" ht="19.5" customHeight="1" spans="1:5">
      <c r="A36" s="13">
        <v>2</v>
      </c>
      <c r="B36" s="13" t="s">
        <v>50</v>
      </c>
      <c r="C36" s="13" t="s">
        <v>51</v>
      </c>
      <c r="D36" s="13">
        <v>100000</v>
      </c>
      <c r="E36" s="16"/>
    </row>
    <row r="37" ht="20.25" customHeight="1" spans="1:5">
      <c r="A37" s="13">
        <v>3</v>
      </c>
      <c r="B37" s="34" t="s">
        <v>52</v>
      </c>
      <c r="C37" s="34" t="s">
        <v>53</v>
      </c>
      <c r="D37" s="13">
        <v>50000</v>
      </c>
      <c r="E37" s="16"/>
    </row>
    <row r="38" ht="14.25" spans="1:5">
      <c r="A38" s="35" t="s">
        <v>45</v>
      </c>
      <c r="B38" s="36"/>
      <c r="C38" s="37"/>
      <c r="D38" s="13">
        <f>SUM(D35:D37)</f>
        <v>350000</v>
      </c>
      <c r="E38" s="13"/>
    </row>
    <row r="39" spans="1:5">
      <c r="A39" s="38"/>
      <c r="B39" s="39"/>
      <c r="C39" s="39"/>
      <c r="D39" s="39"/>
      <c r="E39" s="40"/>
    </row>
    <row r="40" ht="18.75" spans="1:5">
      <c r="A40" s="26" t="s">
        <v>54</v>
      </c>
      <c r="B40" s="27"/>
      <c r="C40" s="27"/>
      <c r="D40" s="27"/>
      <c r="E40" s="28"/>
    </row>
    <row r="41" ht="67.5" customHeight="1" spans="1:5">
      <c r="A41" s="29" t="s">
        <v>55</v>
      </c>
      <c r="B41" s="30"/>
      <c r="C41" s="30"/>
      <c r="D41" s="30"/>
      <c r="E41" s="31"/>
    </row>
    <row r="42" spans="1:5">
      <c r="A42" s="13" t="s">
        <v>4</v>
      </c>
      <c r="B42" s="13" t="s">
        <v>5</v>
      </c>
      <c r="C42" s="13" t="s">
        <v>6</v>
      </c>
      <c r="D42" s="32" t="s">
        <v>7</v>
      </c>
      <c r="E42" s="13" t="s">
        <v>8</v>
      </c>
    </row>
    <row r="43" ht="33" customHeight="1" spans="1:5">
      <c r="A43" s="13">
        <v>1</v>
      </c>
      <c r="B43" s="13" t="s">
        <v>56</v>
      </c>
      <c r="C43" s="13" t="s">
        <v>57</v>
      </c>
      <c r="D43" s="13">
        <v>288000</v>
      </c>
      <c r="E43" s="16"/>
    </row>
    <row r="44" ht="35.25" customHeight="1" spans="1:5">
      <c r="A44" s="13">
        <v>2</v>
      </c>
      <c r="B44" s="13" t="s">
        <v>58</v>
      </c>
      <c r="C44" s="13" t="s">
        <v>59</v>
      </c>
      <c r="D44" s="13">
        <v>144000</v>
      </c>
      <c r="E44" s="16"/>
    </row>
    <row r="45" ht="14.25" spans="1:5">
      <c r="A45" s="35" t="s">
        <v>45</v>
      </c>
      <c r="B45" s="36"/>
      <c r="C45" s="37"/>
      <c r="D45" s="13">
        <f>SUM(D43:D44)</f>
        <v>432000</v>
      </c>
      <c r="E45" s="13"/>
    </row>
    <row r="46" ht="14.25" spans="1:5">
      <c r="A46" s="35"/>
      <c r="B46" s="36"/>
      <c r="C46" s="36"/>
      <c r="D46" s="36"/>
      <c r="E46" s="37"/>
    </row>
    <row r="47" ht="14.25" spans="1:5">
      <c r="A47" s="35"/>
      <c r="B47" s="36"/>
      <c r="C47" s="36"/>
      <c r="D47" s="36"/>
      <c r="E47" s="37"/>
    </row>
    <row r="48" ht="18.75" spans="1:5">
      <c r="A48" s="26" t="s">
        <v>60</v>
      </c>
      <c r="B48" s="27"/>
      <c r="C48" s="27"/>
      <c r="D48" s="27"/>
      <c r="E48" s="28"/>
    </row>
    <row r="49" ht="72.75" customHeight="1" spans="1:5">
      <c r="A49" s="29" t="s">
        <v>61</v>
      </c>
      <c r="B49" s="30"/>
      <c r="C49" s="30"/>
      <c r="D49" s="30"/>
      <c r="E49" s="31"/>
    </row>
    <row r="50" ht="19.5" customHeight="1" spans="1:5">
      <c r="A50" s="13" t="s">
        <v>4</v>
      </c>
      <c r="B50" s="13" t="s">
        <v>5</v>
      </c>
      <c r="C50" s="13" t="s">
        <v>6</v>
      </c>
      <c r="D50" s="32" t="s">
        <v>7</v>
      </c>
      <c r="E50" s="13" t="s">
        <v>8</v>
      </c>
    </row>
    <row r="51" ht="31.5" customHeight="1" spans="1:5">
      <c r="A51" s="13">
        <v>1</v>
      </c>
      <c r="B51" s="13" t="s">
        <v>32</v>
      </c>
      <c r="C51" s="13" t="s">
        <v>62</v>
      </c>
      <c r="D51" s="13">
        <v>300000</v>
      </c>
      <c r="E51" s="16"/>
    </row>
    <row r="52" ht="33.75" customHeight="1" spans="1:5">
      <c r="A52" s="13">
        <v>2</v>
      </c>
      <c r="B52" s="13" t="s">
        <v>28</v>
      </c>
      <c r="C52" s="13" t="s">
        <v>63</v>
      </c>
      <c r="D52" s="13">
        <v>150000</v>
      </c>
      <c r="E52" s="16"/>
    </row>
    <row r="53" ht="14.25" spans="1:5">
      <c r="A53" s="35" t="s">
        <v>45</v>
      </c>
      <c r="B53" s="36"/>
      <c r="C53" s="37"/>
      <c r="D53" s="13">
        <f>SUM(D51:D52)</f>
        <v>450000</v>
      </c>
      <c r="E53" s="13"/>
    </row>
    <row r="54" ht="14.25" spans="1:5">
      <c r="A54" s="35"/>
      <c r="B54" s="36"/>
      <c r="C54" s="36"/>
      <c r="D54" s="36"/>
      <c r="E54" s="37"/>
    </row>
    <row r="55" ht="18.75" spans="1:5">
      <c r="A55" s="26" t="s">
        <v>64</v>
      </c>
      <c r="B55" s="27"/>
      <c r="C55" s="27"/>
      <c r="D55" s="27"/>
      <c r="E55" s="28"/>
    </row>
    <row r="56" ht="39" customHeight="1" spans="1:5">
      <c r="A56" s="29" t="s">
        <v>65</v>
      </c>
      <c r="B56" s="30"/>
      <c r="C56" s="30"/>
      <c r="D56" s="30"/>
      <c r="E56" s="31"/>
    </row>
    <row r="57" ht="18" customHeight="1" spans="1:5">
      <c r="A57" s="13" t="s">
        <v>4</v>
      </c>
      <c r="B57" s="13" t="s">
        <v>5</v>
      </c>
      <c r="C57" s="13" t="s">
        <v>6</v>
      </c>
      <c r="D57" s="32" t="s">
        <v>7</v>
      </c>
      <c r="E57" s="13" t="s">
        <v>8</v>
      </c>
    </row>
    <row r="58" ht="21.75" customHeight="1" spans="1:5">
      <c r="A58" s="13">
        <v>1</v>
      </c>
      <c r="B58" s="13" t="s">
        <v>32</v>
      </c>
      <c r="C58" s="13" t="s">
        <v>66</v>
      </c>
      <c r="D58" s="13">
        <v>300000</v>
      </c>
      <c r="E58" s="16"/>
    </row>
    <row r="59" ht="18.75" customHeight="1" spans="1:5">
      <c r="A59" s="13">
        <v>2</v>
      </c>
      <c r="B59" s="13" t="s">
        <v>32</v>
      </c>
      <c r="C59" s="13" t="s">
        <v>67</v>
      </c>
      <c r="D59" s="13">
        <v>300000</v>
      </c>
      <c r="E59" s="13"/>
    </row>
    <row r="60" ht="14.25" spans="1:5">
      <c r="A60" s="35" t="s">
        <v>45</v>
      </c>
      <c r="B60" s="36"/>
      <c r="C60" s="37"/>
      <c r="D60" s="13">
        <f>SUM(D58:D59)</f>
        <v>600000</v>
      </c>
      <c r="E60" s="13"/>
    </row>
    <row r="61" ht="18.75" spans="1:5">
      <c r="A61" s="41"/>
      <c r="B61" s="42"/>
      <c r="C61" s="42"/>
      <c r="D61" s="42"/>
      <c r="E61" s="43"/>
    </row>
    <row r="62" ht="18.75" spans="1:5">
      <c r="A62" s="26" t="s">
        <v>68</v>
      </c>
      <c r="B62" s="27"/>
      <c r="C62" s="27"/>
      <c r="D62" s="27"/>
      <c r="E62" s="28"/>
    </row>
    <row r="63" ht="36" customHeight="1" spans="1:5">
      <c r="A63" s="29" t="s">
        <v>69</v>
      </c>
      <c r="B63" s="30"/>
      <c r="C63" s="30"/>
      <c r="D63" s="30"/>
      <c r="E63" s="31"/>
    </row>
    <row r="64" ht="16.5" customHeight="1" spans="1:5">
      <c r="A64" s="13" t="s">
        <v>4</v>
      </c>
      <c r="B64" s="13" t="s">
        <v>5</v>
      </c>
      <c r="C64" s="13" t="s">
        <v>6</v>
      </c>
      <c r="D64" s="32" t="s">
        <v>7</v>
      </c>
      <c r="E64" s="13" t="s">
        <v>8</v>
      </c>
    </row>
    <row r="65" ht="44.25" customHeight="1" spans="1:5">
      <c r="A65" s="13">
        <v>1</v>
      </c>
      <c r="B65" s="13" t="s">
        <v>32</v>
      </c>
      <c r="C65" s="13" t="s">
        <v>70</v>
      </c>
      <c r="D65" s="13">
        <v>1000000</v>
      </c>
      <c r="E65" s="16"/>
    </row>
    <row r="66" ht="14.25" spans="1:5">
      <c r="A66" s="35" t="s">
        <v>45</v>
      </c>
      <c r="B66" s="36"/>
      <c r="C66" s="37"/>
      <c r="D66" s="13">
        <f>SUM(D65)</f>
        <v>1000000</v>
      </c>
      <c r="E66" s="13"/>
    </row>
    <row r="67" ht="14.25" spans="1:5">
      <c r="A67" s="35" t="s">
        <v>71</v>
      </c>
      <c r="B67" s="36"/>
      <c r="C67" s="36"/>
      <c r="D67" s="44">
        <f>SUM(D13+D30+D38+D45+D53+D60+D66)</f>
        <v>27754871.77</v>
      </c>
      <c r="E67" s="25"/>
    </row>
  </sheetData>
  <mergeCells count="31">
    <mergeCell ref="A1:E1"/>
    <mergeCell ref="A2:E2"/>
    <mergeCell ref="A3:E3"/>
    <mergeCell ref="A4:E4"/>
    <mergeCell ref="A13:C13"/>
    <mergeCell ref="A14:E14"/>
    <mergeCell ref="A15:E15"/>
    <mergeCell ref="A16:E16"/>
    <mergeCell ref="A30:C30"/>
    <mergeCell ref="A31:E31"/>
    <mergeCell ref="A32:E32"/>
    <mergeCell ref="A33:E33"/>
    <mergeCell ref="A38:C38"/>
    <mergeCell ref="A39:E39"/>
    <mergeCell ref="A40:E40"/>
    <mergeCell ref="A41:E41"/>
    <mergeCell ref="A45:C45"/>
    <mergeCell ref="A46:E46"/>
    <mergeCell ref="A47:E47"/>
    <mergeCell ref="A48:E48"/>
    <mergeCell ref="A49:E49"/>
    <mergeCell ref="A53:C53"/>
    <mergeCell ref="A54:E54"/>
    <mergeCell ref="A55:E55"/>
    <mergeCell ref="A56:E56"/>
    <mergeCell ref="A60:C60"/>
    <mergeCell ref="A61:E61"/>
    <mergeCell ref="A62:E62"/>
    <mergeCell ref="A63:E63"/>
    <mergeCell ref="A66:C66"/>
    <mergeCell ref="A67:C67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王怿</dc:creator>
  <cp:lastModifiedBy>王怿</cp:lastModifiedBy>
  <dcterms:created xsi:type="dcterms:W3CDTF">2023-03-02T08:33:00Z</dcterms:created>
  <cp:lastPrinted>2023-11-27T08:39:00Z</cp:lastPrinted>
  <dcterms:modified xsi:type="dcterms:W3CDTF">2024-03-21T03:29:03Z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C9DA244C71C44D5CB54D89D2DF3CE73E</vt:lpwstr>
  </property>
  <property fmtid="{D5CDD505-2E9C-101B-9397-08002B2CF9AE}" pid="3" name="KSOProductBuildVer">
    <vt:lpwstr>2052-11.8.2.11718</vt:lpwstr>
  </property>
</Properties>
</file>